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SLIM-JIM" sheetId="1" r:id="rId1"/>
  </sheets>
  <definedNames/>
  <calcPr fullCalcOnLoad="1" fullPrecision="0"/>
</workbook>
</file>

<file path=xl/sharedStrings.xml><?xml version="1.0" encoding="utf-8"?>
<sst xmlns="http://schemas.openxmlformats.org/spreadsheetml/2006/main" count="7" uniqueCount="4">
  <si>
    <t>KMITOČET =</t>
  </si>
  <si>
    <t>LAMBDA =</t>
  </si>
  <si>
    <t>cm.</t>
  </si>
  <si>
    <t>cm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</si>
</sst>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"/>
  </numFmts>
  <fonts count="3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ill="0" applyBorder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2" borderId="0" xfId="0" applyFill="1" applyAlignment="1">
      <alignment/>
    </xf>
    <xf numFmtId="164" fontId="0" fillId="2" borderId="0" xfId="0" applyNumberFormat="1" applyFill="1" applyAlignment="1">
      <alignment/>
    </xf>
    <xf numFmtId="165" fontId="0" fillId="2" borderId="1" xfId="0" applyNumberFormat="1" applyFill="1" applyBorder="1" applyAlignment="1">
      <alignment horizontal="left"/>
    </xf>
    <xf numFmtId="165" fontId="0" fillId="2" borderId="0" xfId="0" applyNumberFormat="1" applyFill="1" applyAlignment="1">
      <alignment/>
    </xf>
    <xf numFmtId="165" fontId="0" fillId="2" borderId="0" xfId="0" applyNumberFormat="1" applyFill="1" applyAlignment="1">
      <alignment horizontal="left"/>
    </xf>
    <xf numFmtId="164" fontId="0" fillId="2" borderId="0" xfId="0" applyNumberFormat="1" applyFill="1" applyAlignment="1">
      <alignment horizontal="right"/>
    </xf>
    <xf numFmtId="0" fontId="0" fillId="2" borderId="2" xfId="0" applyFill="1" applyBorder="1" applyAlignment="1">
      <alignment/>
    </xf>
    <xf numFmtId="164" fontId="0" fillId="3" borderId="2" xfId="0" applyNumberFormat="1" applyFill="1" applyBorder="1" applyAlignment="1" applyProtection="1">
      <alignment/>
      <protection locked="0"/>
    </xf>
    <xf numFmtId="164" fontId="0" fillId="2" borderId="2" xfId="0" applyNumberFormat="1" applyFill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590550</xdr:colOff>
      <xdr:row>3</xdr:row>
      <xdr:rowOff>0</xdr:rowOff>
    </xdr:from>
    <xdr:to>
      <xdr:col>5</xdr:col>
      <xdr:colOff>114300</xdr:colOff>
      <xdr:row>34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3600450" y="514350"/>
          <a:ext cx="133350" cy="5057775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13</xdr:row>
      <xdr:rowOff>9525</xdr:rowOff>
    </xdr:from>
    <xdr:to>
      <xdr:col>7</xdr:col>
      <xdr:colOff>95250</xdr:colOff>
      <xdr:row>13</xdr:row>
      <xdr:rowOff>142875</xdr:rowOff>
    </xdr:to>
    <xdr:sp>
      <xdr:nvSpPr>
        <xdr:cNvPr id="2" name="Rectangle 2"/>
        <xdr:cNvSpPr>
          <a:spLocks/>
        </xdr:cNvSpPr>
      </xdr:nvSpPr>
      <xdr:spPr>
        <a:xfrm>
          <a:off x="2409825" y="2143125"/>
          <a:ext cx="2524125" cy="1333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114300</xdr:colOff>
      <xdr:row>26</xdr:row>
      <xdr:rowOff>133350</xdr:rowOff>
    </xdr:from>
    <xdr:to>
      <xdr:col>5</xdr:col>
      <xdr:colOff>514350</xdr:colOff>
      <xdr:row>27</xdr:row>
      <xdr:rowOff>47625</xdr:rowOff>
    </xdr:to>
    <xdr:sp>
      <xdr:nvSpPr>
        <xdr:cNvPr id="3" name="Rectangle 3"/>
        <xdr:cNvSpPr>
          <a:spLocks/>
        </xdr:cNvSpPr>
      </xdr:nvSpPr>
      <xdr:spPr>
        <a:xfrm>
          <a:off x="3733800" y="4371975"/>
          <a:ext cx="400050" cy="762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447675</xdr:colOff>
      <xdr:row>22</xdr:row>
      <xdr:rowOff>0</xdr:rowOff>
    </xdr:from>
    <xdr:to>
      <xdr:col>5</xdr:col>
      <xdr:colOff>523875</xdr:colOff>
      <xdr:row>26</xdr:row>
      <xdr:rowOff>152400</xdr:rowOff>
    </xdr:to>
    <xdr:sp>
      <xdr:nvSpPr>
        <xdr:cNvPr id="4" name="Rectangle 4"/>
        <xdr:cNvSpPr>
          <a:spLocks/>
        </xdr:cNvSpPr>
      </xdr:nvSpPr>
      <xdr:spPr>
        <a:xfrm>
          <a:off x="4067175" y="3590925"/>
          <a:ext cx="76200" cy="8001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876300</xdr:colOff>
      <xdr:row>5</xdr:row>
      <xdr:rowOff>9525</xdr:rowOff>
    </xdr:from>
    <xdr:to>
      <xdr:col>3</xdr:col>
      <xdr:colOff>19050</xdr:colOff>
      <xdr:row>21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2295525" y="847725"/>
          <a:ext cx="123825" cy="25908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</xdr:row>
      <xdr:rowOff>76200</xdr:rowOff>
    </xdr:from>
    <xdr:to>
      <xdr:col>7</xdr:col>
      <xdr:colOff>190500</xdr:colOff>
      <xdr:row>22</xdr:row>
      <xdr:rowOff>123825</xdr:rowOff>
    </xdr:to>
    <xdr:sp>
      <xdr:nvSpPr>
        <xdr:cNvPr id="6" name="Rectangle 6"/>
        <xdr:cNvSpPr>
          <a:spLocks/>
        </xdr:cNvSpPr>
      </xdr:nvSpPr>
      <xdr:spPr>
        <a:xfrm>
          <a:off x="4933950" y="419100"/>
          <a:ext cx="95250" cy="32956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581025</xdr:colOff>
      <xdr:row>14</xdr:row>
      <xdr:rowOff>66675</xdr:rowOff>
    </xdr:from>
    <xdr:to>
      <xdr:col>3</xdr:col>
      <xdr:colOff>581025</xdr:colOff>
      <xdr:row>27</xdr:row>
      <xdr:rowOff>57150</xdr:rowOff>
    </xdr:to>
    <xdr:sp>
      <xdr:nvSpPr>
        <xdr:cNvPr id="7" name="AutoShape 7"/>
        <xdr:cNvSpPr>
          <a:spLocks/>
        </xdr:cNvSpPr>
      </xdr:nvSpPr>
      <xdr:spPr>
        <a:xfrm>
          <a:off x="2981325" y="2362200"/>
          <a:ext cx="0" cy="209550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457200</xdr:colOff>
      <xdr:row>3</xdr:row>
      <xdr:rowOff>9525</xdr:rowOff>
    </xdr:from>
    <xdr:to>
      <xdr:col>4</xdr:col>
      <xdr:colOff>457200</xdr:colOff>
      <xdr:row>27</xdr:row>
      <xdr:rowOff>95250</xdr:rowOff>
    </xdr:to>
    <xdr:sp>
      <xdr:nvSpPr>
        <xdr:cNvPr id="8" name="AutoShape 8"/>
        <xdr:cNvSpPr>
          <a:spLocks/>
        </xdr:cNvSpPr>
      </xdr:nvSpPr>
      <xdr:spPr>
        <a:xfrm>
          <a:off x="3467100" y="523875"/>
          <a:ext cx="0" cy="3971925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419100</xdr:colOff>
      <xdr:row>25</xdr:row>
      <xdr:rowOff>38100</xdr:rowOff>
    </xdr:from>
    <xdr:to>
      <xdr:col>5</xdr:col>
      <xdr:colOff>495300</xdr:colOff>
      <xdr:row>25</xdr:row>
      <xdr:rowOff>114300</xdr:rowOff>
    </xdr:to>
    <xdr:sp>
      <xdr:nvSpPr>
        <xdr:cNvPr id="9" name="Oval 9"/>
        <xdr:cNvSpPr>
          <a:spLocks/>
        </xdr:cNvSpPr>
      </xdr:nvSpPr>
      <xdr:spPr>
        <a:xfrm>
          <a:off x="4038600" y="4114800"/>
          <a:ext cx="76200" cy="762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25</xdr:row>
      <xdr:rowOff>38100</xdr:rowOff>
    </xdr:from>
    <xdr:to>
      <xdr:col>5</xdr:col>
      <xdr:colOff>123825</xdr:colOff>
      <xdr:row>25</xdr:row>
      <xdr:rowOff>114300</xdr:rowOff>
    </xdr:to>
    <xdr:sp>
      <xdr:nvSpPr>
        <xdr:cNvPr id="10" name="Oval 10"/>
        <xdr:cNvSpPr>
          <a:spLocks/>
        </xdr:cNvSpPr>
      </xdr:nvSpPr>
      <xdr:spPr>
        <a:xfrm>
          <a:off x="3667125" y="4114800"/>
          <a:ext cx="76200" cy="76200"/>
        </a:xfrm>
        <a:prstGeom prst="ellipse">
          <a:avLst/>
        </a:prstGeom>
        <a:solidFill>
          <a:srgbClr val="000000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95250</xdr:colOff>
      <xdr:row>24</xdr:row>
      <xdr:rowOff>0</xdr:rowOff>
    </xdr:from>
    <xdr:to>
      <xdr:col>6</xdr:col>
      <xdr:colOff>95250</xdr:colOff>
      <xdr:row>25</xdr:row>
      <xdr:rowOff>114300</xdr:rowOff>
    </xdr:to>
    <xdr:sp>
      <xdr:nvSpPr>
        <xdr:cNvPr id="11" name="Line 11"/>
        <xdr:cNvSpPr>
          <a:spLocks/>
        </xdr:cNvSpPr>
      </xdr:nvSpPr>
      <xdr:spPr>
        <a:xfrm>
          <a:off x="4324350" y="3914775"/>
          <a:ext cx="0" cy="2762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85725</xdr:colOff>
      <xdr:row>27</xdr:row>
      <xdr:rowOff>0</xdr:rowOff>
    </xdr:from>
    <xdr:to>
      <xdr:col>6</xdr:col>
      <xdr:colOff>85725</xdr:colOff>
      <xdr:row>27</xdr:row>
      <xdr:rowOff>152400</xdr:rowOff>
    </xdr:to>
    <xdr:sp>
      <xdr:nvSpPr>
        <xdr:cNvPr id="12" name="Line 12"/>
        <xdr:cNvSpPr>
          <a:spLocks/>
        </xdr:cNvSpPr>
      </xdr:nvSpPr>
      <xdr:spPr>
        <a:xfrm flipV="1">
          <a:off x="4314825" y="4400550"/>
          <a:ext cx="0" cy="1524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504825</xdr:colOff>
      <xdr:row>25</xdr:row>
      <xdr:rowOff>85725</xdr:rowOff>
    </xdr:from>
    <xdr:to>
      <xdr:col>7</xdr:col>
      <xdr:colOff>19050</xdr:colOff>
      <xdr:row>25</xdr:row>
      <xdr:rowOff>85725</xdr:rowOff>
    </xdr:to>
    <xdr:sp>
      <xdr:nvSpPr>
        <xdr:cNvPr id="13" name="Line 13"/>
        <xdr:cNvSpPr>
          <a:spLocks/>
        </xdr:cNvSpPr>
      </xdr:nvSpPr>
      <xdr:spPr>
        <a:xfrm>
          <a:off x="4124325" y="4162425"/>
          <a:ext cx="73342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542925</xdr:colOff>
      <xdr:row>26</xdr:row>
      <xdr:rowOff>152400</xdr:rowOff>
    </xdr:from>
    <xdr:to>
      <xdr:col>7</xdr:col>
      <xdr:colOff>76200</xdr:colOff>
      <xdr:row>26</xdr:row>
      <xdr:rowOff>152400</xdr:rowOff>
    </xdr:to>
    <xdr:sp>
      <xdr:nvSpPr>
        <xdr:cNvPr id="14" name="Line 14"/>
        <xdr:cNvSpPr>
          <a:spLocks/>
        </xdr:cNvSpPr>
      </xdr:nvSpPr>
      <xdr:spPr>
        <a:xfrm>
          <a:off x="4162425" y="4391025"/>
          <a:ext cx="752475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133350</xdr:colOff>
      <xdr:row>10</xdr:row>
      <xdr:rowOff>0</xdr:rowOff>
    </xdr:from>
    <xdr:to>
      <xdr:col>6</xdr:col>
      <xdr:colOff>600075</xdr:colOff>
      <xdr:row>10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3752850" y="1647825"/>
          <a:ext cx="10763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10</xdr:row>
      <xdr:rowOff>0</xdr:rowOff>
    </xdr:from>
    <xdr:to>
      <xdr:col>4</xdr:col>
      <xdr:colOff>600075</xdr:colOff>
      <xdr:row>10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2533650" y="1647825"/>
          <a:ext cx="1076325" cy="0"/>
        </a:xfrm>
        <a:prstGeom prst="straightConnector1">
          <a:avLst/>
        </a:prstGeom>
        <a:noFill/>
        <a:ln w="9360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352425</xdr:colOff>
      <xdr:row>22</xdr:row>
      <xdr:rowOff>9525</xdr:rowOff>
    </xdr:from>
    <xdr:to>
      <xdr:col>6</xdr:col>
      <xdr:colOff>352425</xdr:colOff>
      <xdr:row>24</xdr:row>
      <xdr:rowOff>19050</xdr:rowOff>
    </xdr:to>
    <xdr:sp>
      <xdr:nvSpPr>
        <xdr:cNvPr id="17" name="Line 17"/>
        <xdr:cNvSpPr>
          <a:spLocks/>
        </xdr:cNvSpPr>
      </xdr:nvSpPr>
      <xdr:spPr>
        <a:xfrm flipV="1">
          <a:off x="4581525" y="3600450"/>
          <a:ext cx="0" cy="3333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342900</xdr:colOff>
      <xdr:row>25</xdr:row>
      <xdr:rowOff>9525</xdr:rowOff>
    </xdr:from>
    <xdr:to>
      <xdr:col>6</xdr:col>
      <xdr:colOff>342900</xdr:colOff>
      <xdr:row>26</xdr:row>
      <xdr:rowOff>133350</xdr:rowOff>
    </xdr:to>
    <xdr:sp>
      <xdr:nvSpPr>
        <xdr:cNvPr id="18" name="Line 18"/>
        <xdr:cNvSpPr>
          <a:spLocks/>
        </xdr:cNvSpPr>
      </xdr:nvSpPr>
      <xdr:spPr>
        <a:xfrm>
          <a:off x="4572000" y="4086225"/>
          <a:ext cx="0" cy="28575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tabSelected="1" defaultGridColor="0" colorId="26" workbookViewId="0" topLeftCell="A1">
      <selection activeCell="B2" sqref="B2"/>
    </sheetView>
  </sheetViews>
  <sheetFormatPr defaultColWidth="9.140625" defaultRowHeight="12.75"/>
  <cols>
    <col min="1" max="1" width="12.140625" style="0" customWidth="1"/>
    <col min="3" max="3" width="14.7109375" style="0" customWidth="1"/>
  </cols>
  <sheetData>
    <row r="1" spans="1:11" ht="13.5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5" ht="13.5" thickBot="1">
      <c r="A2" s="7" t="s">
        <v>0</v>
      </c>
      <c r="B2" s="8">
        <v>145.5</v>
      </c>
      <c r="C2" s="2"/>
      <c r="D2" s="2"/>
      <c r="E2" s="2"/>
      <c r="F2" s="2"/>
      <c r="G2" s="2"/>
      <c r="H2" s="2"/>
      <c r="I2" s="1"/>
      <c r="J2" s="1"/>
      <c r="K2" s="1"/>
      <c r="L2" s="1"/>
      <c r="M2" s="1"/>
      <c r="N2" s="1"/>
      <c r="O2" s="1"/>
    </row>
    <row r="3" spans="1:15" ht="13.5" thickBot="1">
      <c r="A3" s="7" t="s">
        <v>1</v>
      </c>
      <c r="B3" s="9">
        <f>300/B2</f>
        <v>2.062</v>
      </c>
      <c r="C3" s="2"/>
      <c r="D3" s="2"/>
      <c r="E3" s="2"/>
      <c r="F3" s="2"/>
      <c r="G3" s="2"/>
      <c r="H3" s="2"/>
      <c r="I3" s="1"/>
      <c r="J3" s="1"/>
      <c r="K3" s="1"/>
      <c r="L3" s="1"/>
      <c r="M3" s="1"/>
      <c r="N3" s="1"/>
      <c r="O3" s="1"/>
    </row>
    <row r="4" spans="1:15" ht="12.75">
      <c r="A4" s="1"/>
      <c r="B4" s="2"/>
      <c r="C4" s="2"/>
      <c r="D4" s="2"/>
      <c r="E4" s="3">
        <f>(0.4896*$B$3*100)+G25</f>
        <v>150</v>
      </c>
      <c r="F4" s="2"/>
      <c r="G4" s="2"/>
      <c r="H4" s="2"/>
      <c r="I4" s="1"/>
      <c r="J4" s="1"/>
      <c r="K4" s="1"/>
      <c r="L4" s="1"/>
      <c r="M4" s="1"/>
      <c r="N4" s="1"/>
      <c r="O4" s="1"/>
    </row>
    <row r="5" spans="1:15" ht="12.75">
      <c r="A5" s="1"/>
      <c r="B5" s="2"/>
      <c r="C5" s="2"/>
      <c r="D5" s="2"/>
      <c r="E5" s="2"/>
      <c r="F5" s="2"/>
      <c r="G5" s="2"/>
      <c r="H5" s="2"/>
      <c r="I5" s="1"/>
      <c r="J5" s="1"/>
      <c r="K5" s="1"/>
      <c r="L5" s="1"/>
      <c r="M5" s="1"/>
      <c r="N5" s="1"/>
      <c r="O5" s="1"/>
    </row>
    <row r="6" spans="1:15" ht="12.75">
      <c r="A6" s="1"/>
      <c r="B6" s="2"/>
      <c r="C6" s="2"/>
      <c r="D6" s="2"/>
      <c r="E6" s="2"/>
      <c r="F6" s="2"/>
      <c r="G6" s="2"/>
      <c r="H6" s="2"/>
      <c r="I6" s="1"/>
      <c r="J6" s="1"/>
      <c r="K6" s="1"/>
      <c r="L6" s="1"/>
      <c r="M6" s="1"/>
      <c r="N6" s="1"/>
      <c r="O6" s="1"/>
    </row>
    <row r="7" spans="1:15" ht="12.75">
      <c r="A7" s="1"/>
      <c r="B7" s="2"/>
      <c r="C7" s="2"/>
      <c r="D7" s="2"/>
      <c r="E7" s="2"/>
      <c r="F7" s="2"/>
      <c r="G7" s="2"/>
      <c r="H7" s="2"/>
      <c r="I7" s="1"/>
      <c r="J7" s="1"/>
      <c r="K7" s="1"/>
      <c r="L7" s="1"/>
      <c r="M7" s="1"/>
      <c r="N7" s="1"/>
      <c r="O7" s="1"/>
    </row>
    <row r="8" spans="1:15" ht="12.75">
      <c r="A8" s="1"/>
      <c r="B8" s="2"/>
      <c r="C8" s="2"/>
      <c r="D8" s="2"/>
      <c r="E8" s="2"/>
      <c r="F8" s="2"/>
      <c r="G8" s="2"/>
      <c r="H8" s="2"/>
      <c r="I8" s="1"/>
      <c r="J8" s="1"/>
      <c r="K8" s="1"/>
      <c r="L8" s="1"/>
      <c r="M8" s="1"/>
      <c r="N8" s="1"/>
      <c r="O8" s="1"/>
    </row>
    <row r="9" spans="1:15" ht="12.75">
      <c r="A9" s="1"/>
      <c r="B9" s="2"/>
      <c r="C9" s="2"/>
      <c r="D9" s="2"/>
      <c r="E9" s="2"/>
      <c r="F9" s="2"/>
      <c r="G9" s="2"/>
      <c r="H9" s="2"/>
      <c r="I9" s="1"/>
      <c r="J9" s="1"/>
      <c r="K9" s="1"/>
      <c r="L9" s="1"/>
      <c r="M9" s="1"/>
      <c r="N9" s="1"/>
      <c r="O9" s="1"/>
    </row>
    <row r="10" spans="1:15" ht="12.75">
      <c r="A10" s="1"/>
      <c r="B10" s="2"/>
      <c r="C10" s="4"/>
      <c r="D10" s="4">
        <f>0.15*B3*100</f>
        <v>30.9</v>
      </c>
      <c r="E10" s="4" t="s">
        <v>2</v>
      </c>
      <c r="F10" s="4">
        <f>0.15*B3*100</f>
        <v>30.9</v>
      </c>
      <c r="G10" s="4" t="s">
        <v>3</v>
      </c>
      <c r="H10" s="4"/>
      <c r="I10" s="4">
        <f>0.498*B3*100</f>
        <v>102.7</v>
      </c>
      <c r="J10" s="4" t="s">
        <v>3</v>
      </c>
      <c r="K10" s="1"/>
      <c r="L10" s="1"/>
      <c r="M10" s="1"/>
      <c r="N10" s="1"/>
      <c r="O10" s="1"/>
    </row>
    <row r="11" spans="1:15" ht="12.75">
      <c r="A11" s="1"/>
      <c r="B11" s="2"/>
      <c r="C11" s="5">
        <f>0.469*B3*100</f>
        <v>96.7</v>
      </c>
      <c r="D11" s="4"/>
      <c r="E11" s="4"/>
      <c r="F11" s="4"/>
      <c r="G11" s="4"/>
      <c r="H11" s="4"/>
      <c r="I11" s="4"/>
      <c r="J11" s="4"/>
      <c r="K11" s="1"/>
      <c r="L11" s="1"/>
      <c r="M11" s="1"/>
      <c r="N11" s="1"/>
      <c r="O11" s="1"/>
    </row>
    <row r="12" spans="1:15" ht="12.75">
      <c r="A12" s="1"/>
      <c r="B12" s="2"/>
      <c r="C12" s="4"/>
      <c r="D12" s="4"/>
      <c r="E12" s="4"/>
      <c r="F12" s="4"/>
      <c r="G12" s="4"/>
      <c r="H12" s="4"/>
      <c r="I12" s="4"/>
      <c r="J12" s="4"/>
      <c r="K12" s="1"/>
      <c r="L12" s="1"/>
      <c r="M12" s="1"/>
      <c r="N12" s="1"/>
      <c r="O12" s="1"/>
    </row>
    <row r="13" spans="1:15" ht="12.75">
      <c r="A13" s="1"/>
      <c r="B13" s="2"/>
      <c r="C13" s="4"/>
      <c r="D13" s="4"/>
      <c r="E13" s="4"/>
      <c r="F13" s="4"/>
      <c r="G13" s="4"/>
      <c r="H13" s="4"/>
      <c r="I13" s="4"/>
      <c r="J13" s="4"/>
      <c r="K13" s="1"/>
      <c r="L13" s="1"/>
      <c r="M13" s="1"/>
      <c r="N13" s="1"/>
      <c r="O13" s="1"/>
    </row>
    <row r="14" spans="1:15" ht="12.75">
      <c r="A14" s="1"/>
      <c r="B14" s="2"/>
      <c r="C14" s="4"/>
      <c r="D14" s="4"/>
      <c r="E14" s="4"/>
      <c r="F14" s="4"/>
      <c r="G14" s="4"/>
      <c r="H14" s="4"/>
      <c r="I14" s="4"/>
      <c r="J14" s="4"/>
      <c r="K14" s="1"/>
      <c r="L14" s="1"/>
      <c r="M14" s="1"/>
      <c r="N14" s="1"/>
      <c r="O14" s="1"/>
    </row>
    <row r="15" spans="1:15" ht="12.75">
      <c r="A15" s="1"/>
      <c r="B15" s="2"/>
      <c r="C15" s="4"/>
      <c r="D15" s="4"/>
      <c r="E15" s="4"/>
      <c r="F15" s="4"/>
      <c r="G15" s="4"/>
      <c r="H15" s="4"/>
      <c r="I15" s="4"/>
      <c r="J15" s="4"/>
      <c r="K15" s="1"/>
      <c r="L15" s="1"/>
      <c r="M15" s="1"/>
      <c r="N15" s="1"/>
      <c r="O15" s="1"/>
    </row>
    <row r="16" spans="1:15" ht="12.75">
      <c r="A16" s="1"/>
      <c r="B16" s="2"/>
      <c r="C16" s="4"/>
      <c r="D16" s="4"/>
      <c r="E16" s="4"/>
      <c r="F16" s="4"/>
      <c r="G16" s="4"/>
      <c r="H16" s="4"/>
      <c r="I16" s="4"/>
      <c r="J16" s="4"/>
      <c r="K16" s="1"/>
      <c r="L16" s="1"/>
      <c r="M16" s="1"/>
      <c r="N16" s="1"/>
      <c r="O16" s="1"/>
    </row>
    <row r="17" spans="1:15" ht="12.75">
      <c r="A17" s="1"/>
      <c r="B17" s="2"/>
      <c r="C17" s="4"/>
      <c r="D17" s="4"/>
      <c r="E17" s="4"/>
      <c r="F17" s="4"/>
      <c r="G17" s="4"/>
      <c r="H17" s="4"/>
      <c r="I17" s="4"/>
      <c r="J17" s="4"/>
      <c r="K17" s="1"/>
      <c r="L17" s="1"/>
      <c r="M17" s="1"/>
      <c r="N17" s="1"/>
      <c r="O17" s="1"/>
    </row>
    <row r="18" spans="1:15" ht="12.75">
      <c r="A18" s="1"/>
      <c r="B18" s="2"/>
      <c r="C18" s="4"/>
      <c r="D18" s="4"/>
      <c r="E18" s="4"/>
      <c r="F18" s="4"/>
      <c r="G18" s="4"/>
      <c r="H18" s="4"/>
      <c r="I18" s="4"/>
      <c r="J18" s="4"/>
      <c r="K18" s="1"/>
      <c r="L18" s="1"/>
      <c r="M18" s="1"/>
      <c r="N18" s="1"/>
      <c r="O18" s="1"/>
    </row>
    <row r="19" spans="1:15" ht="12.75">
      <c r="A19" s="1"/>
      <c r="B19" s="2"/>
      <c r="C19" s="4"/>
      <c r="D19" s="4"/>
      <c r="E19" s="4"/>
      <c r="F19" s="4"/>
      <c r="G19" s="4"/>
      <c r="H19" s="4"/>
      <c r="I19" s="4"/>
      <c r="J19" s="4"/>
      <c r="K19" s="1"/>
      <c r="L19" s="1"/>
      <c r="M19" s="1"/>
      <c r="N19" s="1"/>
      <c r="O19" s="1"/>
    </row>
    <row r="20" spans="1:15" ht="12.75">
      <c r="A20" s="1"/>
      <c r="B20" s="2"/>
      <c r="C20" s="4"/>
      <c r="D20" s="4"/>
      <c r="E20" s="5">
        <f>0.4896*$B$3*100</f>
        <v>101</v>
      </c>
      <c r="F20" s="4"/>
      <c r="G20" s="4"/>
      <c r="H20" s="4"/>
      <c r="I20" s="4"/>
      <c r="J20" s="4"/>
      <c r="K20" s="1"/>
      <c r="L20" s="1"/>
      <c r="M20" s="1"/>
      <c r="N20" s="1"/>
      <c r="O20" s="1"/>
    </row>
    <row r="21" spans="1:15" ht="12.75">
      <c r="A21" s="1"/>
      <c r="B21" s="2"/>
      <c r="C21" s="2"/>
      <c r="D21" s="2"/>
      <c r="E21" s="2"/>
      <c r="F21" s="2"/>
      <c r="G21" s="2"/>
      <c r="H21" s="2"/>
      <c r="I21" s="1"/>
      <c r="J21" s="1"/>
      <c r="K21" s="1"/>
      <c r="L21" s="1"/>
      <c r="M21" s="1"/>
      <c r="N21" s="1"/>
      <c r="O21" s="1"/>
    </row>
    <row r="22" spans="1:15" ht="12.75">
      <c r="A22" s="1"/>
      <c r="B22" s="2"/>
      <c r="C22" s="2"/>
      <c r="D22" s="2"/>
      <c r="E22" s="2"/>
      <c r="F22" s="2"/>
      <c r="G22" s="2"/>
      <c r="H22" s="2"/>
      <c r="I22" s="1"/>
      <c r="J22" s="1"/>
      <c r="K22" s="1"/>
      <c r="L22" s="1"/>
      <c r="M22" s="1"/>
      <c r="N22" s="1"/>
      <c r="O22" s="1"/>
    </row>
    <row r="23" spans="1:15" ht="12.75">
      <c r="A23" s="1"/>
      <c r="B23" s="2"/>
      <c r="C23" s="2"/>
      <c r="D23" s="2"/>
      <c r="E23" s="2"/>
      <c r="F23" s="2"/>
      <c r="G23" s="2"/>
      <c r="H23" s="2"/>
      <c r="I23" s="1"/>
      <c r="J23" s="1"/>
      <c r="K23" s="1"/>
      <c r="L23" s="1"/>
      <c r="M23" s="1"/>
      <c r="N23" s="1"/>
      <c r="O23" s="1"/>
    </row>
    <row r="24" spans="1:15" ht="12.75">
      <c r="A24" s="1"/>
      <c r="B24" s="2"/>
      <c r="C24" s="2"/>
      <c r="D24" s="2"/>
      <c r="E24" s="2"/>
      <c r="F24" s="2"/>
      <c r="G24" s="2"/>
      <c r="H24" s="2"/>
      <c r="I24" s="1"/>
      <c r="J24" s="1"/>
      <c r="K24" s="1"/>
      <c r="L24" s="1"/>
      <c r="M24" s="1"/>
      <c r="N24" s="1"/>
      <c r="O24" s="1"/>
    </row>
    <row r="25" spans="1:15" ht="12.75">
      <c r="A25" s="1"/>
      <c r="B25" s="1"/>
      <c r="C25" s="1"/>
      <c r="D25" s="1"/>
      <c r="E25" s="1"/>
      <c r="F25" s="1"/>
      <c r="G25" s="4">
        <f>7132/B2</f>
        <v>49</v>
      </c>
      <c r="H25" s="1" t="s">
        <v>3</v>
      </c>
      <c r="I25" s="1"/>
      <c r="J25" s="1"/>
      <c r="K25" s="1"/>
      <c r="L25" s="1"/>
      <c r="M25" s="1"/>
      <c r="N25" s="1"/>
      <c r="O25" s="1"/>
    </row>
    <row r="26" spans="1:15" ht="12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2.75">
      <c r="A27" s="1"/>
      <c r="B27" s="1"/>
      <c r="C27" s="1"/>
      <c r="D27" s="1"/>
      <c r="E27" s="1"/>
      <c r="F27" s="1"/>
      <c r="G27" s="5">
        <f>671/B2</f>
        <v>4.6</v>
      </c>
      <c r="H27" s="1"/>
      <c r="I27" s="1"/>
      <c r="J27" s="1"/>
      <c r="K27" s="1"/>
      <c r="L27" s="1"/>
      <c r="M27" s="1"/>
      <c r="N27" s="1"/>
      <c r="O27" s="1"/>
    </row>
    <row r="28" spans="1:15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ht="12.75">
      <c r="A29" s="1"/>
      <c r="B29" s="1"/>
      <c r="C29" s="1"/>
      <c r="D29" s="1"/>
      <c r="E29" s="1"/>
      <c r="F29" s="6">
        <f>0.012*B3*100</f>
        <v>2.474</v>
      </c>
      <c r="G29" s="1" t="s">
        <v>3</v>
      </c>
      <c r="H29" s="1"/>
      <c r="I29" s="1"/>
      <c r="J29" s="1"/>
      <c r="K29" s="1"/>
      <c r="L29" s="1"/>
      <c r="M29" s="1"/>
      <c r="N29" s="1"/>
      <c r="O29" s="1"/>
    </row>
    <row r="30" spans="1:15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1:15" ht="12.75">
      <c r="K36" s="1"/>
      <c r="L36" s="1"/>
      <c r="M36" s="1"/>
      <c r="N36" s="1"/>
      <c r="O36" s="1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Výpočet směrovky SLIM-JIM</dc:title>
  <dc:subject/>
  <dc:creator/>
  <cp:keywords/>
  <dc:description/>
  <cp:lastModifiedBy>HELL</cp:lastModifiedBy>
  <dcterms:modified xsi:type="dcterms:W3CDTF">2008-08-04T09:54:20Z</dcterms:modified>
  <cp:category/>
  <cp:version/>
  <cp:contentType/>
  <cp:contentStatus/>
</cp:coreProperties>
</file>